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6\INFORMACION FINANCIERA ZFIR032 2601\"/>
    </mc:Choice>
  </mc:AlternateContent>
  <xr:revisionPtr revIDLastSave="0" documentId="13_ncr:1_{E6FF7D57-2005-477C-BBCC-6ABA6DEAE5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<sst xmlns="http://schemas.openxmlformats.org/spreadsheetml/2006/main" count="56" uniqueCount="56">
  <si>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</si>
  <si>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</si>
  <si>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</si>
  <si>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</si>
  <si>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</si>
  <si>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</si>
  <si>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</si>
  <si>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</si>
  <si>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</si>
  <si>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</si>
  <si>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</si>
  <si>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</si>
  <si>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</si>
  <si>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</si>
  <si>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</si>
  <si>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</si>
  <si>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</si>
  <si>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</si>
  <si>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</si>
  <si>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</si>
  <si>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</si>
  <si>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</si>
  <si>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</si>
  <si>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</si>
  <si>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</si>
  <si>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</si>
  <si>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</si>
  <si>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</si>
  <si>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</si>
  <si>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</si>
  <si>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</si>
  <si>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</si>
  <si>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</si>
  <si>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</si>
  <si>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</si>
  <si>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</si>
  <si>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</si>
  <si>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</si>
  <si>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</si>
  <si>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</si>
  <si>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</si>
  <si>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</si>
  <si>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</si>
  <si>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</si>
  <si>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</si>
  <si>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</si>
  <si>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</si>
  <si>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</si>
  <si>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</si>
  <si>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</si>
  <si>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</si>
  <si>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</si>
  <si>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</si>
  <si>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</si>
  <si>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</si>
  <si>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Junta Municipal de Agua Potable y Alcantarillado de Cortázar, Gto.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</si>
</sst>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G10" sqref="G10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7">
        <f>SUM(B5:B11)</f>
        <v>24701409.359999999</v>
      </c>
      <c r="C4" s="17">
        <f>SUM(C5:C11)</f>
        <v>91386949.189999998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45</v>
      </c>
      <c r="B9" s="18">
        <v>0</v>
      </c>
      <c r="C9" s="18">
        <v>0</v>
      </c>
      <c r="D9" s="4">
        <v>4150</v>
      </c>
    </row>
    <row r="10" spans="1:4" x14ac:dyDescent="0.2">
      <c r="A10" s="8" t="s">
        <v>46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47</v>
      </c>
      <c r="B11" s="18">
        <v>24701409.359999999</v>
      </c>
      <c r="C11" s="18">
        <v>91386949.189999998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0.6" x14ac:dyDescent="0.2">
      <c r="A13" s="7" t="s">
        <v>48</v>
      </c>
      <c r="B13" s="17">
        <f>SUM(B14:B15)</f>
        <v>0</v>
      </c>
      <c r="C13" s="17">
        <f>SUM(C14:C15)</f>
        <v>1039905</v>
      </c>
      <c r="D13" s="2"/>
    </row>
    <row r="14" spans="1:4" ht="20.399999999999999" x14ac:dyDescent="0.2">
      <c r="A14" s="8" t="s">
        <v>49</v>
      </c>
      <c r="B14" s="18">
        <v>0</v>
      </c>
      <c r="C14" s="18">
        <v>0</v>
      </c>
      <c r="D14" s="4">
        <v>4210</v>
      </c>
    </row>
    <row r="15" spans="1:4" ht="11.25" customHeight="1" x14ac:dyDescent="0.2">
      <c r="A15" s="8" t="s">
        <v>50</v>
      </c>
      <c r="B15" s="18">
        <v>0</v>
      </c>
      <c r="C15" s="18">
        <v>1039905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39</v>
      </c>
      <c r="B17" s="17">
        <f>SUM(B18:B22)</f>
        <v>21621.61</v>
      </c>
      <c r="C17" s="17">
        <f>SUM(C18:C22)</f>
        <v>345323.34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21621.61</v>
      </c>
      <c r="C22" s="18">
        <v>345323.34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24723030.969999999</v>
      </c>
      <c r="C24" s="20">
        <f>SUM(C4+C13+C17)</f>
        <v>92772177.530000001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40</v>
      </c>
      <c r="B27" s="17">
        <f>SUM(B28:B30)</f>
        <v>20314136.150000002</v>
      </c>
      <c r="C27" s="17">
        <f>SUM(C28:C30)</f>
        <v>102038018.68000001</v>
      </c>
      <c r="D27" s="2"/>
    </row>
    <row r="28" spans="1:5" ht="11.25" customHeight="1" x14ac:dyDescent="0.2">
      <c r="A28" s="8" t="s">
        <v>36</v>
      </c>
      <c r="B28" s="18">
        <v>9396212.1500000004</v>
      </c>
      <c r="C28" s="18">
        <v>44601289.270000003</v>
      </c>
      <c r="D28" s="4">
        <v>5110</v>
      </c>
    </row>
    <row r="29" spans="1:5" ht="11.25" customHeight="1" x14ac:dyDescent="0.2">
      <c r="A29" s="8" t="s">
        <v>16</v>
      </c>
      <c r="B29" s="18">
        <v>3674141.31</v>
      </c>
      <c r="C29" s="18">
        <v>19866300.640000001</v>
      </c>
      <c r="D29" s="4">
        <v>5120</v>
      </c>
    </row>
    <row r="30" spans="1:5" ht="11.25" customHeight="1" x14ac:dyDescent="0.2">
      <c r="A30" s="8" t="s">
        <v>17</v>
      </c>
      <c r="B30" s="18">
        <v>7243782.6900000004</v>
      </c>
      <c r="C30" s="18">
        <v>37570428.770000003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51</v>
      </c>
      <c r="B32" s="17">
        <f>SUM(B33:B41)</f>
        <v>0</v>
      </c>
      <c r="C32" s="17">
        <f>SUM(C33:C41)</f>
        <v>5122.3500000000004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0</v>
      </c>
      <c r="C36" s="18">
        <v>5122.3500000000004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-26425480.98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-26425480.98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41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42</v>
      </c>
      <c r="B55" s="17">
        <f>SUM(B56:B59)</f>
        <v>1194880.43</v>
      </c>
      <c r="C55" s="17">
        <f>SUM(C56:C59)</f>
        <v>4746739.22</v>
      </c>
      <c r="D55" s="2"/>
    </row>
    <row r="56" spans="1:5" ht="11.25" customHeight="1" x14ac:dyDescent="0.2">
      <c r="A56" s="8" t="s">
        <v>31</v>
      </c>
      <c r="B56" s="18">
        <v>1194880.43</v>
      </c>
      <c r="C56" s="18">
        <v>4746739.22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38</v>
      </c>
      <c r="B61" s="17">
        <f>SUM(B62)</f>
        <v>0</v>
      </c>
      <c r="C61" s="17">
        <f>SUM(C62)</f>
        <v>0</v>
      </c>
      <c r="D61" s="2"/>
    </row>
    <row r="62" spans="1:5" ht="11.25" customHeight="1" x14ac:dyDescent="0.2">
      <c r="A62" s="8" t="s">
        <v>37</v>
      </c>
      <c r="B62" s="18">
        <v>0</v>
      </c>
      <c r="C62" s="18">
        <v>0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43</v>
      </c>
      <c r="B64" s="17">
        <f>B61+B55+B48+B43+B32+B27</f>
        <v>21509016.580000002</v>
      </c>
      <c r="C64" s="20">
        <f>C61+C55+C48+C43+C32+C27</f>
        <v>80364399.270000011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54</v>
      </c>
      <c r="B66" s="17">
        <f>B24-B64</f>
        <v>3214014.3899999969</v>
      </c>
      <c r="C66" s="17">
        <f>C24-C64</f>
        <v>12407778.25999999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Timbrado</cp:lastModifiedBy>
  <cp:lastPrinted>2019-05-15T20:49:00Z</cp:lastPrinted>
  <dcterms:created xsi:type="dcterms:W3CDTF">2012-12-11T20:29:16Z</dcterms:created>
  <dcterms:modified xsi:type="dcterms:W3CDTF">2026-04-29T23:06:58Z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